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tabRatio="981" activeTab="0"/>
  </bookViews>
  <sheets>
    <sheet name="СТ-ТС.14" sheetId="1" r:id="rId1"/>
  </sheets>
  <externalReferences>
    <externalReference r:id="rId4"/>
    <externalReference r:id="rId5"/>
  </externalReferences>
  <definedNames>
    <definedName name="fil">'[1]Титульный'!$G$22</definedName>
    <definedName name="kind_of_purchase_method">'[1]TEHSHEET'!$O$2:$O$4</definedName>
    <definedName name="method_of_acquisition">'[2]TEHSHEET'!$AG$2:$AG$3</definedName>
    <definedName name="org">'[1]Титульный'!$G$20</definedName>
    <definedName name="_xlnm.Print_Area" localSheetId="0">'СТ-ТС.14'!$A$1:$I$72</definedName>
  </definedNames>
  <calcPr fullCalcOnLoad="1"/>
</workbook>
</file>

<file path=xl/sharedStrings.xml><?xml version="1.0" encoding="utf-8"?>
<sst xmlns="http://schemas.openxmlformats.org/spreadsheetml/2006/main" count="136" uniqueCount="128">
  <si>
    <t>СТ-ТС.14</t>
  </si>
  <si>
    <t xml:space="preserve">наименование регулируемой организации </t>
  </si>
  <si>
    <t>вид регулируемой деятельности (производство, передача, сбыт тепловой энергии)</t>
  </si>
  <si>
    <t>1.</t>
  </si>
  <si>
    <t>Выручка от регулируемой деятельности (тыс.рублей)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</si>
  <si>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</si>
  <si>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</si>
  <si>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</si>
  <si>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 xml:space="preserve">Расходы на покупаемую тепловую энергию (мощность) </t>
  </si>
  <si>
    <t>2.2.</t>
  </si>
  <si>
    <r>
      <t xml:space="preserve">Расходы на топливо, всего, </t>
    </r>
    <r>
      <rPr>
        <i/>
        <sz val="11"/>
        <rFont val="Times New Roman"/>
        <family val="1"/>
      </rPr>
      <t>в том числе:</t>
    </r>
  </si>
  <si>
    <t xml:space="preserve">Вид топлива </t>
  </si>
  <si>
    <t>Стоимость за единицу объема</t>
  </si>
  <si>
    <t>Объем</t>
  </si>
  <si>
    <t>Способ приобретения</t>
  </si>
  <si>
    <t>Всего расходы на топливо</t>
  </si>
  <si>
    <t>2.2.1.</t>
  </si>
  <si>
    <t>2.2.2.</t>
  </si>
  <si>
    <t>…</t>
  </si>
  <si>
    <t>2.3.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</si>
  <si>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</si>
  <si>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2.3.1.</t>
  </si>
  <si>
    <t>Средневзвешенная стоимость 1 кВт·ч</t>
  </si>
  <si>
    <t>2.3.2.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</si>
  <si>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</si>
  <si>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</si>
  <si>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</si>
  <si>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xимреагенты, используемые в технологическом процессе</t>
  </si>
  <si>
    <t>2.6.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</si>
  <si>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</si>
  <si>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</t>
  </si>
  <si>
    <t>Валовая прибыль от продажи товаров и услуг по регулируемому виду деятельности  (тыс. рублей)</t>
  </si>
  <si>
    <t>4.</t>
  </si>
  <si>
    <t>Чистая прибыль от регулируемого вида деятельности  (тыс. рублей)</t>
  </si>
  <si>
    <t>4.1.</t>
  </si>
  <si>
    <t>Размер расходования чистой прибыли от регулируемого вида деятельности  на финансирование мероприятий, предусмотренных инвестиционной программой по развитию системы теплоснабжения (тыс.рублей)</t>
  </si>
  <si>
    <t>5.</t>
  </si>
  <si>
    <t>6.</t>
  </si>
  <si>
    <t>Установленная тепловая мощность  (Гкал/ч)</t>
  </si>
  <si>
    <t>7.</t>
  </si>
  <si>
    <t>Присоединенная нагрузка (Гкал/ч)</t>
  </si>
  <si>
    <t>8.</t>
  </si>
  <si>
    <t>Объем вырабатываемой регулируемой организацией тепловой энергии  (тыс.Гкал)</t>
  </si>
  <si>
    <t>9.</t>
  </si>
  <si>
    <t>Объем покупаемой регулируемой организацией тепловой энергии (тыс.Гкал)</t>
  </si>
  <si>
    <t>10.</t>
  </si>
  <si>
    <t>11.</t>
  </si>
  <si>
    <t>Технологические потери тепловой энергии при передаче по тепловым сетям (процентов)</t>
  </si>
  <si>
    <t>12.</t>
  </si>
  <si>
    <t>Протяженность магистральных сетей и тепловых вводов (в однотрубном исчислении) (км)</t>
  </si>
  <si>
    <t>13.</t>
  </si>
  <si>
    <t>Протяженность разводящих сетей (в однотрубном исчислении) (км)</t>
  </si>
  <si>
    <t>14.</t>
  </si>
  <si>
    <t>Количество теплоэлектростанций (штук)</t>
  </si>
  <si>
    <t>15.</t>
  </si>
  <si>
    <t>Количество тепловых станций и котельных (штук)</t>
  </si>
  <si>
    <t>16.</t>
  </si>
  <si>
    <t>Количество тепловых пунктов (штук)</t>
  </si>
  <si>
    <t>17.</t>
  </si>
  <si>
    <t>Среднесписочная численность основного производственного персонала (человек)</t>
  </si>
  <si>
    <t>18.</t>
  </si>
  <si>
    <t>Удельный расход условного топлива на единицу тепловой энергии, отпускаемой в тепловую сеть (кг у.т./Гкал)</t>
  </si>
  <si>
    <t>19.</t>
  </si>
  <si>
    <t>Удельный расход электрической энергии на единицу тепловой энергии, отпускаемой в тепловую сеть (тыс.кВт·ч/Гкал)</t>
  </si>
  <si>
    <t>20.</t>
  </si>
  <si>
    <t>Удельный расход холодной воды на единицу тепловой энергии, оттпускаемой в тепловую сеть (куб.м/Гкал)</t>
  </si>
  <si>
    <t>№ п/п</t>
  </si>
  <si>
    <t>ОАО "Теплосеть Санкт-Петербурга"</t>
  </si>
  <si>
    <t>Передача</t>
  </si>
  <si>
    <t>Объем приобретения электрической энергии, тыс.кВт*ч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</si>
  <si>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</si>
  <si>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</si>
  <si>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</si>
  <si>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Расходы на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</si>
  <si>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</si>
  <si>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 Расходы на оплату труда</t>
  </si>
  <si>
    <t xml:space="preserve"> Отчисления на социальные нужды </t>
  </si>
  <si>
    <t>Общехозяйственные (управленческие) расходы, в том числе:</t>
  </si>
  <si>
    <t xml:space="preserve">Расходы на оплату труда </t>
  </si>
  <si>
    <t>Отчисления на социальные нужды</t>
  </si>
  <si>
    <t>Расходы на ремонт основных производственных средств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</si>
  <si>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</si>
  <si>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</si>
  <si>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Справочно: объем тепловой энергии на технологические нужды производства (тыс.Гкал)</t>
  </si>
  <si>
    <t>Объем тепловой энергии, отпускаемой потребителям, в том числе: (тыс.Гкал)</t>
  </si>
  <si>
    <t xml:space="preserve">По приборам учета </t>
  </si>
  <si>
    <t>По нормативам потребления</t>
  </si>
  <si>
    <t>Справочно: потери тепла через изоляцию труб (тыс. Гкал)</t>
  </si>
  <si>
    <t>2.7</t>
  </si>
  <si>
    <t>2.8</t>
  </si>
  <si>
    <t>2.9</t>
  </si>
  <si>
    <t>2.10</t>
  </si>
  <si>
    <t>2.10.1</t>
  </si>
  <si>
    <t>2.10.2</t>
  </si>
  <si>
    <t>2.11</t>
  </si>
  <si>
    <t>2.11.1</t>
  </si>
  <si>
    <t>2.11.2</t>
  </si>
  <si>
    <t>2.12</t>
  </si>
  <si>
    <t>2.12.1</t>
  </si>
  <si>
    <t>2.12.2</t>
  </si>
  <si>
    <t>2.13</t>
  </si>
  <si>
    <t>Наименование товара/услуги</t>
  </si>
  <si>
    <t>1.1</t>
  </si>
  <si>
    <t>2.1</t>
  </si>
  <si>
    <t>Услуги по водоотведению</t>
  </si>
  <si>
    <t xml:space="preserve">Информация об объемах товаров и услуг, их стоимости и способах приобретения </t>
  </si>
  <si>
    <t>2.14</t>
  </si>
  <si>
    <t>Избыток средств, полученный в предыдущем периоде регулирования</t>
  </si>
  <si>
    <t>7.1</t>
  </si>
  <si>
    <t>9.1</t>
  </si>
  <si>
    <t>9.2</t>
  </si>
  <si>
    <t>Наименование поставщика</t>
  </si>
  <si>
    <t>Реквизиты договора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</si>
  <si>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</si>
  <si>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</si>
  <si>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</si>
  <si>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</si>
  <si>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</si>
  <si>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</si>
  <si>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</si>
  <si>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</si>
  <si>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</si>
  <si>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</si>
  <si>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ГУП "Водоканал Санкт-Петербурга"</t>
  </si>
  <si>
    <t>прямые договора без торгов</t>
  </si>
  <si>
    <t>-</t>
  </si>
  <si>
    <t>тыс. м.куб.</t>
  </si>
  <si>
    <t>Информация об основных показателях финансово-хозяйственной  деятельности регулируемых организаций, включая структуру основных производственных затрат (в части регулируемой деятельности) на территории Санкт-Петербурга на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</si>
</sst>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8" fillId="33" borderId="11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vertical="center"/>
      <protection/>
    </xf>
    <xf numFmtId="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Border="1" applyAlignment="1" applyProtection="1">
      <alignment vertical="center"/>
      <protection/>
    </xf>
    <xf numFmtId="0" fontId="13" fillId="0" borderId="0" xfId="54" applyFont="1" applyFill="1" applyBorder="1" applyProtection="1">
      <alignment/>
      <protection/>
    </xf>
    <xf numFmtId="0" fontId="13" fillId="0" borderId="18" xfId="54" applyFont="1" applyFill="1" applyBorder="1" applyProtection="1">
      <alignment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42" applyFont="1" applyFill="1" applyBorder="1" applyAlignment="1" applyProtection="1">
      <alignment vertical="center"/>
      <protection/>
    </xf>
    <xf numFmtId="0" fontId="13" fillId="0" borderId="0" xfId="54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42" applyFont="1" applyFill="1" applyBorder="1" applyAlignment="1" applyProtection="1">
      <alignment vertical="center"/>
      <protection/>
    </xf>
    <xf numFmtId="0" fontId="12" fillId="0" borderId="23" xfId="42" applyFont="1" applyFill="1" applyBorder="1" applyAlignment="1" applyProtection="1">
      <alignment vertical="center"/>
      <protection/>
    </xf>
    <xf numFmtId="0" fontId="13" fillId="0" borderId="23" xfId="54" applyFont="1" applyFill="1" applyBorder="1" applyProtection="1">
      <alignment/>
      <protection/>
    </xf>
    <xf numFmtId="0" fontId="13" fillId="0" borderId="23" xfId="54" applyFont="1" applyFill="1" applyBorder="1" applyAlignment="1" applyProtection="1">
      <alignment horizontal="center"/>
      <protection/>
    </xf>
    <xf numFmtId="0" fontId="13" fillId="0" borderId="24" xfId="54" applyFont="1" applyFill="1" applyBorder="1" applyProtection="1">
      <alignment/>
      <protection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4" fontId="7" fillId="0" borderId="26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 indent="1"/>
      <protection locked="0"/>
    </xf>
    <xf numFmtId="49" fontId="0" fillId="0" borderId="27" xfId="0" applyNumberForma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0" xfId="56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5" fillId="0" borderId="10" xfId="56" applyFont="1" applyFill="1" applyBorder="1" applyAlignment="1" applyProtection="1">
      <alignment horizontal="left" vertical="center" wrapText="1"/>
      <protection/>
    </xf>
    <xf numFmtId="49" fontId="5" fillId="0" borderId="10" xfId="55" applyNumberFormat="1" applyFont="1" applyFill="1" applyBorder="1" applyAlignment="1" applyProtection="1">
      <alignment horizontal="left" vertical="center" wrapText="1"/>
      <protection/>
    </xf>
    <xf numFmtId="49" fontId="6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31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Обычный_Котёл Сбыты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_v4.1(13.04.11)%20&#1085;&#1086;&#1074;%20&#1074;&#1077;&#1088;&#1089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WARM(v4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ОАО "Теплосеть Санкт-Петербурга"</v>
          </cell>
        </row>
      </sheetData>
      <sheetData sheetId="13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13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I72"/>
  <sheetViews>
    <sheetView tabSelected="1" view="pageBreakPreview" zoomScaleSheetLayoutView="100" zoomScalePageLayoutView="0" workbookViewId="0" topLeftCell="A31">
      <selection activeCell="H38" sqref="H38"/>
    </sheetView>
  </sheetViews>
  <sheetFormatPr defaultColWidth="9.00390625" defaultRowHeight="12.75"/>
  <cols>
    <col min="1" max="1" width="8.625" style="1" customWidth="1"/>
    <col min="2" max="2" width="19.125" style="2" customWidth="1"/>
    <col min="3" max="3" width="20.00390625" style="2" customWidth="1"/>
    <col min="4" max="4" width="50.125" style="2" customWidth="1"/>
    <col min="5" max="5" width="16.25390625" style="2" customWidth="1"/>
    <col min="6" max="6" width="23.875" style="2" customWidth="1"/>
    <col min="7" max="7" width="10.375" style="2" customWidth="1"/>
    <col min="8" max="8" width="11.75390625" style="2" customWidth="1"/>
    <col min="9" max="9" width="12.125" style="2" customWidth="1"/>
    <col min="10" max="16384" width="9.125" style="2" customWidth="1"/>
  </cols>
  <sheetData>
    <row r="1" spans="6:9" ht="15.75">
      <c r="F1" s="3"/>
      <c r="I1" s="2" t="s">
        <v>0</v>
      </c>
    </row>
    <row r="2" spans="1:9" ht="57" customHeight="1">
      <c r="A2" s="66" t="s">
        <v>127</v>
      </c>
      <c r="B2" s="66"/>
      <c r="C2" s="66"/>
      <c r="D2" s="66"/>
      <c r="E2" s="66"/>
      <c r="F2" s="66"/>
      <c r="G2" s="66"/>
      <c r="H2" s="66"/>
      <c r="I2" s="66"/>
    </row>
    <row r="3" spans="1:9" ht="23.25" customHeight="1">
      <c r="A3" s="67" t="s">
        <v>67</v>
      </c>
      <c r="B3" s="67"/>
      <c r="C3" s="67"/>
      <c r="D3" s="67"/>
      <c r="E3" s="67"/>
      <c r="F3" s="67"/>
      <c r="G3" s="67"/>
      <c r="H3" s="67"/>
      <c r="I3" s="67"/>
    </row>
    <row r="4" spans="1:9" ht="18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67" t="s">
        <v>68</v>
      </c>
      <c r="B5" s="67"/>
      <c r="C5" s="67"/>
      <c r="D5" s="67"/>
      <c r="E5" s="67"/>
      <c r="F5" s="67"/>
      <c r="G5" s="67"/>
      <c r="H5" s="67"/>
      <c r="I5" s="67"/>
    </row>
    <row r="6" spans="1:9" ht="19.5" customHeight="1">
      <c r="A6" s="68" t="s">
        <v>2</v>
      </c>
      <c r="B6" s="68"/>
      <c r="C6" s="68"/>
      <c r="D6" s="68"/>
      <c r="E6" s="68"/>
      <c r="F6" s="68"/>
      <c r="G6" s="68"/>
      <c r="H6" s="68"/>
      <c r="I6" s="68"/>
    </row>
    <row r="7" spans="1:3" ht="5.25" customHeight="1">
      <c r="A7" s="4"/>
      <c r="B7" s="4"/>
      <c r="C7" s="4"/>
    </row>
    <row r="8" spans="1:6" ht="26.25" customHeight="1">
      <c r="A8" s="5" t="s">
        <v>3</v>
      </c>
      <c r="B8" s="52" t="s">
        <v>4</v>
      </c>
      <c r="C8" s="52"/>
      <c r="D8" s="52"/>
      <c r="E8" s="52"/>
      <c r="F8" s="8">
        <v>5244710.36</v>
      </c>
    </row>
    <row r="9" spans="1:6" ht="33" customHeight="1">
      <c r="A9" s="5" t="s">
        <v>5</v>
      </c>
      <c r="B9" s="57" t="s">
        <v>6</v>
      </c>
      <c r="C9" s="57"/>
      <c r="D9" s="57"/>
      <c r="E9" s="57"/>
      <c r="F9" s="8">
        <v>5043733.93</v>
      </c>
    </row>
    <row r="10" spans="1:6" ht="24" customHeight="1">
      <c r="A10" s="5" t="s">
        <v>7</v>
      </c>
      <c r="B10" s="44" t="s">
        <v>8</v>
      </c>
      <c r="C10" s="44"/>
      <c r="D10" s="44"/>
      <c r="E10" s="44"/>
      <c r="F10" s="8">
        <v>1140380.61</v>
      </c>
    </row>
    <row r="11" spans="1:6" ht="24" customHeight="1">
      <c r="A11" s="69" t="s">
        <v>9</v>
      </c>
      <c r="B11" s="44" t="s">
        <v>10</v>
      </c>
      <c r="C11" s="44"/>
      <c r="D11" s="44"/>
      <c r="E11" s="44"/>
      <c r="F11" s="8">
        <v>0</v>
      </c>
    </row>
    <row r="12" spans="1:6" ht="34.5" customHeight="1">
      <c r="A12" s="69"/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</row>
    <row r="13" spans="1:6" ht="15.75">
      <c r="A13" s="5" t="s">
        <v>16</v>
      </c>
      <c r="B13" s="7"/>
      <c r="C13" s="7"/>
      <c r="D13" s="6"/>
      <c r="E13" s="6"/>
      <c r="F13" s="8">
        <v>0</v>
      </c>
    </row>
    <row r="14" spans="1:6" ht="15.75">
      <c r="A14" s="5" t="s">
        <v>17</v>
      </c>
      <c r="B14" s="7"/>
      <c r="C14" s="7"/>
      <c r="D14" s="6"/>
      <c r="E14" s="6"/>
      <c r="F14" s="8">
        <v>0</v>
      </c>
    </row>
    <row r="15" spans="1:6" ht="15.75">
      <c r="A15" s="5" t="s">
        <v>18</v>
      </c>
      <c r="B15" s="7"/>
      <c r="C15" s="7"/>
      <c r="D15" s="6"/>
      <c r="E15" s="6"/>
      <c r="F15" s="8">
        <v>0</v>
      </c>
    </row>
    <row r="16" spans="1:6" ht="45" customHeight="1">
      <c r="A16" s="5" t="s">
        <v>19</v>
      </c>
      <c r="B16" s="44" t="s">
        <v>20</v>
      </c>
      <c r="C16" s="44"/>
      <c r="D16" s="44"/>
      <c r="E16" s="44"/>
      <c r="F16" s="8">
        <v>232416.39</v>
      </c>
    </row>
    <row r="17" spans="1:6" ht="21" customHeight="1">
      <c r="A17" s="5" t="s">
        <v>21</v>
      </c>
      <c r="B17" s="44" t="s">
        <v>22</v>
      </c>
      <c r="C17" s="44"/>
      <c r="D17" s="44"/>
      <c r="E17" s="44"/>
      <c r="F17" s="8">
        <v>2.94</v>
      </c>
    </row>
    <row r="18" spans="1:6" ht="22.5" customHeight="1">
      <c r="A18" s="5" t="s">
        <v>23</v>
      </c>
      <c r="B18" s="53" t="s">
        <v>69</v>
      </c>
      <c r="C18" s="53"/>
      <c r="D18" s="53"/>
      <c r="E18" s="53"/>
      <c r="F18" s="8">
        <v>79000</v>
      </c>
    </row>
    <row r="19" spans="1:6" ht="30.75" customHeight="1">
      <c r="A19" s="5" t="s">
        <v>24</v>
      </c>
      <c r="B19" s="44" t="s">
        <v>25</v>
      </c>
      <c r="C19" s="44"/>
      <c r="D19" s="44"/>
      <c r="E19" s="44"/>
      <c r="F19" s="8">
        <v>0</v>
      </c>
    </row>
    <row r="20" spans="1:6" ht="24" customHeight="1">
      <c r="A20" s="5" t="s">
        <v>26</v>
      </c>
      <c r="B20" s="44" t="s">
        <v>27</v>
      </c>
      <c r="C20" s="44"/>
      <c r="D20" s="44"/>
      <c r="E20" s="44"/>
      <c r="F20" s="8">
        <v>0</v>
      </c>
    </row>
    <row r="21" spans="1:6" ht="34.5" customHeight="1">
      <c r="A21" s="5" t="s">
        <v>28</v>
      </c>
      <c r="B21" s="44" t="s">
        <v>70</v>
      </c>
      <c r="C21" s="44"/>
      <c r="D21" s="44"/>
      <c r="E21" s="44"/>
      <c r="F21" s="8">
        <v>432022.82</v>
      </c>
    </row>
    <row r="22" spans="1:6" ht="34.5" customHeight="1">
      <c r="A22" s="5" t="s">
        <v>88</v>
      </c>
      <c r="B22" s="44" t="s">
        <v>71</v>
      </c>
      <c r="C22" s="44"/>
      <c r="D22" s="44"/>
      <c r="E22" s="44"/>
      <c r="F22" s="8">
        <v>130470.9</v>
      </c>
    </row>
    <row r="23" spans="1:6" ht="33" customHeight="1">
      <c r="A23" s="5" t="s">
        <v>89</v>
      </c>
      <c r="B23" s="54" t="s">
        <v>72</v>
      </c>
      <c r="C23" s="54"/>
      <c r="D23" s="54"/>
      <c r="E23" s="54"/>
      <c r="F23" s="8">
        <v>1939713.52</v>
      </c>
    </row>
    <row r="24" spans="1:6" ht="33" customHeight="1">
      <c r="A24" s="5" t="s">
        <v>90</v>
      </c>
      <c r="B24" s="54" t="s">
        <v>73</v>
      </c>
      <c r="C24" s="54"/>
      <c r="D24" s="54"/>
      <c r="E24" s="54"/>
      <c r="F24" s="8">
        <v>103865.47</v>
      </c>
    </row>
    <row r="25" spans="1:6" ht="34.5" customHeight="1">
      <c r="A25" s="5" t="s">
        <v>91</v>
      </c>
      <c r="B25" s="44" t="s">
        <v>74</v>
      </c>
      <c r="C25" s="44"/>
      <c r="D25" s="44"/>
      <c r="E25" s="44"/>
      <c r="F25" s="8">
        <v>162689.36</v>
      </c>
    </row>
    <row r="26" spans="1:6" ht="34.5" customHeight="1">
      <c r="A26" s="5" t="s">
        <v>92</v>
      </c>
      <c r="B26" s="44" t="s">
        <v>75</v>
      </c>
      <c r="C26" s="44"/>
      <c r="D26" s="44"/>
      <c r="E26" s="44"/>
      <c r="F26" s="8">
        <v>0</v>
      </c>
    </row>
    <row r="27" spans="1:6" ht="34.5" customHeight="1">
      <c r="A27" s="5" t="s">
        <v>93</v>
      </c>
      <c r="B27" s="44" t="s">
        <v>76</v>
      </c>
      <c r="C27" s="44"/>
      <c r="D27" s="44"/>
      <c r="E27" s="44"/>
      <c r="F27" s="8">
        <v>0</v>
      </c>
    </row>
    <row r="28" spans="1:6" ht="30" customHeight="1">
      <c r="A28" s="5" t="s">
        <v>94</v>
      </c>
      <c r="B28" s="44" t="s">
        <v>77</v>
      </c>
      <c r="C28" s="44"/>
      <c r="D28" s="44"/>
      <c r="E28" s="44"/>
      <c r="F28" s="8">
        <v>0</v>
      </c>
    </row>
    <row r="29" spans="1:6" ht="30" customHeight="1">
      <c r="A29" s="5" t="s">
        <v>95</v>
      </c>
      <c r="B29" s="44" t="s">
        <v>78</v>
      </c>
      <c r="C29" s="44"/>
      <c r="D29" s="44"/>
      <c r="E29" s="44"/>
      <c r="F29" s="8">
        <v>0</v>
      </c>
    </row>
    <row r="30" spans="1:6" ht="30" customHeight="1">
      <c r="A30" s="5" t="s">
        <v>96</v>
      </c>
      <c r="B30" s="44" t="s">
        <v>79</v>
      </c>
      <c r="C30" s="44"/>
      <c r="D30" s="44"/>
      <c r="E30" s="44"/>
      <c r="F30" s="8">
        <v>0</v>
      </c>
    </row>
    <row r="31" spans="1:6" ht="22.5" customHeight="1">
      <c r="A31" s="5" t="s">
        <v>97</v>
      </c>
      <c r="B31" s="44" t="s">
        <v>80</v>
      </c>
      <c r="C31" s="44"/>
      <c r="D31" s="44"/>
      <c r="E31" s="44"/>
      <c r="F31" s="8">
        <v>913207.35</v>
      </c>
    </row>
    <row r="32" spans="1:6" ht="22.5" customHeight="1">
      <c r="A32" s="5" t="s">
        <v>98</v>
      </c>
      <c r="B32" s="44" t="s">
        <v>81</v>
      </c>
      <c r="C32" s="44"/>
      <c r="D32" s="44"/>
      <c r="E32" s="44"/>
      <c r="F32" s="8">
        <v>598546.9</v>
      </c>
    </row>
    <row r="33" spans="1:6" ht="22.5" customHeight="1">
      <c r="A33" s="5" t="s">
        <v>99</v>
      </c>
      <c r="B33" s="44" t="s">
        <v>82</v>
      </c>
      <c r="C33" s="44"/>
      <c r="D33" s="44"/>
      <c r="E33" s="44"/>
      <c r="F33" s="8">
        <v>314660.45</v>
      </c>
    </row>
    <row r="34" spans="1:6" ht="39.75" customHeight="1">
      <c r="A34" s="5" t="s">
        <v>100</v>
      </c>
      <c r="B34" s="44" t="s">
        <v>29</v>
      </c>
      <c r="C34" s="44"/>
      <c r="D34" s="44"/>
      <c r="E34" s="44"/>
      <c r="F34" s="8">
        <v>134594.55</v>
      </c>
    </row>
    <row r="35" spans="1:6" ht="39.75" customHeight="1">
      <c r="A35" s="5" t="s">
        <v>106</v>
      </c>
      <c r="B35" s="44" t="s">
        <v>107</v>
      </c>
      <c r="C35" s="44"/>
      <c r="D35" s="44"/>
      <c r="E35" s="44"/>
      <c r="F35" s="8">
        <v>-145627.04</v>
      </c>
    </row>
    <row r="36" spans="1:6" ht="33" customHeight="1">
      <c r="A36" s="5" t="s">
        <v>30</v>
      </c>
      <c r="B36" s="44" t="s">
        <v>31</v>
      </c>
      <c r="C36" s="44"/>
      <c r="D36" s="44"/>
      <c r="E36" s="44"/>
      <c r="F36" s="8">
        <v>200976.43</v>
      </c>
    </row>
    <row r="37" spans="1:6" ht="22.5" customHeight="1">
      <c r="A37" s="5" t="s">
        <v>32</v>
      </c>
      <c r="B37" s="55" t="s">
        <v>33</v>
      </c>
      <c r="C37" s="55"/>
      <c r="D37" s="55"/>
      <c r="E37" s="55"/>
      <c r="F37" s="8">
        <v>0</v>
      </c>
    </row>
    <row r="38" spans="1:6" ht="43.5" customHeight="1">
      <c r="A38" s="5" t="s">
        <v>34</v>
      </c>
      <c r="B38" s="55" t="s">
        <v>35</v>
      </c>
      <c r="C38" s="56"/>
      <c r="D38" s="56"/>
      <c r="E38" s="56"/>
      <c r="F38" s="8">
        <v>0</v>
      </c>
    </row>
    <row r="39" spans="1:6" ht="24" customHeight="1">
      <c r="A39" s="5" t="s">
        <v>36</v>
      </c>
      <c r="B39" s="57" t="s">
        <v>38</v>
      </c>
      <c r="C39" s="57"/>
      <c r="D39" s="57"/>
      <c r="E39" s="57"/>
      <c r="F39" s="8">
        <v>0</v>
      </c>
    </row>
    <row r="40" spans="1:6" ht="24" customHeight="1">
      <c r="A40" s="5" t="s">
        <v>37</v>
      </c>
      <c r="B40" s="44" t="s">
        <v>40</v>
      </c>
      <c r="C40" s="44"/>
      <c r="D40" s="44"/>
      <c r="E40" s="44"/>
      <c r="F40" s="8">
        <v>9442.68</v>
      </c>
    </row>
    <row r="41" spans="1:6" ht="21" customHeight="1">
      <c r="A41" s="5" t="s">
        <v>39</v>
      </c>
      <c r="B41" s="44" t="s">
        <v>42</v>
      </c>
      <c r="C41" s="44"/>
      <c r="D41" s="44"/>
      <c r="E41" s="44"/>
      <c r="F41" s="8">
        <v>0</v>
      </c>
    </row>
    <row r="42" spans="1:6" ht="21" customHeight="1">
      <c r="A42" s="5" t="s">
        <v>108</v>
      </c>
      <c r="B42" s="44" t="s">
        <v>83</v>
      </c>
      <c r="C42" s="44"/>
      <c r="D42" s="44"/>
      <c r="E42" s="44"/>
      <c r="F42" s="8">
        <v>0</v>
      </c>
    </row>
    <row r="43" spans="1:6" ht="24.75" customHeight="1">
      <c r="A43" s="5" t="s">
        <v>41</v>
      </c>
      <c r="B43" s="44" t="s">
        <v>44</v>
      </c>
      <c r="C43" s="44"/>
      <c r="D43" s="44"/>
      <c r="E43" s="44"/>
      <c r="F43" s="8">
        <v>1882.66</v>
      </c>
    </row>
    <row r="44" spans="1:6" ht="37.5" customHeight="1">
      <c r="A44" s="5" t="s">
        <v>43</v>
      </c>
      <c r="B44" s="44" t="s">
        <v>84</v>
      </c>
      <c r="C44" s="44"/>
      <c r="D44" s="44"/>
      <c r="E44" s="44"/>
      <c r="F44" s="70">
        <f>F45+F46</f>
        <v>20381.646</v>
      </c>
    </row>
    <row r="45" spans="1:6" ht="27" customHeight="1">
      <c r="A45" s="5" t="s">
        <v>109</v>
      </c>
      <c r="B45" s="44" t="s">
        <v>85</v>
      </c>
      <c r="C45" s="44"/>
      <c r="D45" s="44"/>
      <c r="E45" s="44"/>
      <c r="F45" s="70">
        <v>17324.399</v>
      </c>
    </row>
    <row r="46" spans="1:6" ht="27" customHeight="1">
      <c r="A46" s="5" t="s">
        <v>110</v>
      </c>
      <c r="B46" s="44" t="s">
        <v>86</v>
      </c>
      <c r="C46" s="44"/>
      <c r="D46" s="44"/>
      <c r="E46" s="44"/>
      <c r="F46" s="70">
        <v>3057.247</v>
      </c>
    </row>
    <row r="47" spans="1:6" ht="27" customHeight="1">
      <c r="A47" s="5" t="s">
        <v>45</v>
      </c>
      <c r="B47" s="44" t="s">
        <v>47</v>
      </c>
      <c r="C47" s="44"/>
      <c r="D47" s="44"/>
      <c r="E47" s="44"/>
      <c r="F47" s="8">
        <v>8.46</v>
      </c>
    </row>
    <row r="48" spans="1:6" ht="20.25" customHeight="1">
      <c r="A48" s="5" t="s">
        <v>46</v>
      </c>
      <c r="B48" s="44" t="s">
        <v>87</v>
      </c>
      <c r="C48" s="44"/>
      <c r="D48" s="44"/>
      <c r="E48" s="44"/>
      <c r="F48" s="8">
        <v>1518.672</v>
      </c>
    </row>
    <row r="49" spans="1:6" ht="20.25" customHeight="1">
      <c r="A49" s="5" t="s">
        <v>48</v>
      </c>
      <c r="B49" s="44" t="s">
        <v>49</v>
      </c>
      <c r="C49" s="44"/>
      <c r="D49" s="44"/>
      <c r="E49" s="44"/>
      <c r="F49" s="8">
        <v>241.7</v>
      </c>
    </row>
    <row r="50" spans="1:6" ht="15.75" customHeight="1">
      <c r="A50" s="5" t="s">
        <v>50</v>
      </c>
      <c r="B50" s="44" t="s">
        <v>51</v>
      </c>
      <c r="C50" s="44"/>
      <c r="D50" s="44"/>
      <c r="E50" s="44"/>
      <c r="F50" s="8">
        <v>2207.52</v>
      </c>
    </row>
    <row r="51" spans="1:6" ht="15.75" customHeight="1">
      <c r="A51" s="5" t="s">
        <v>52</v>
      </c>
      <c r="B51" s="44" t="s">
        <v>53</v>
      </c>
      <c r="C51" s="44"/>
      <c r="D51" s="44"/>
      <c r="E51" s="44"/>
      <c r="F51" s="8">
        <v>0</v>
      </c>
    </row>
    <row r="52" spans="1:6" ht="15.75" customHeight="1">
      <c r="A52" s="5" t="s">
        <v>54</v>
      </c>
      <c r="B52" s="44" t="s">
        <v>55</v>
      </c>
      <c r="C52" s="44"/>
      <c r="D52" s="44"/>
      <c r="E52" s="44"/>
      <c r="F52" s="8">
        <v>0</v>
      </c>
    </row>
    <row r="53" spans="1:6" ht="15.75" customHeight="1">
      <c r="A53" s="5" t="s">
        <v>56</v>
      </c>
      <c r="B53" s="44" t="s">
        <v>57</v>
      </c>
      <c r="C53" s="44"/>
      <c r="D53" s="44"/>
      <c r="E53" s="44"/>
      <c r="F53" s="8">
        <v>414</v>
      </c>
    </row>
    <row r="54" spans="1:6" ht="20.25" customHeight="1">
      <c r="A54" s="5" t="s">
        <v>58</v>
      </c>
      <c r="B54" s="44" t="s">
        <v>59</v>
      </c>
      <c r="C54" s="44"/>
      <c r="D54" s="44"/>
      <c r="E54" s="44"/>
      <c r="F54" s="8">
        <v>1663</v>
      </c>
    </row>
    <row r="55" spans="1:6" ht="30.75" customHeight="1">
      <c r="A55" s="5" t="s">
        <v>60</v>
      </c>
      <c r="B55" s="44" t="s">
        <v>61</v>
      </c>
      <c r="C55" s="44"/>
      <c r="D55" s="44"/>
      <c r="E55" s="44"/>
      <c r="F55" s="8">
        <v>0</v>
      </c>
    </row>
    <row r="56" spans="1:6" ht="33" customHeight="1">
      <c r="A56" s="5" t="s">
        <v>62</v>
      </c>
      <c r="B56" s="44" t="s">
        <v>63</v>
      </c>
      <c r="C56" s="44"/>
      <c r="D56" s="44"/>
      <c r="E56" s="44"/>
      <c r="F56" s="8">
        <v>3.55</v>
      </c>
    </row>
    <row r="57" spans="1:6" ht="21" customHeight="1">
      <c r="A57" s="5" t="s">
        <v>64</v>
      </c>
      <c r="B57" s="44" t="s">
        <v>65</v>
      </c>
      <c r="C57" s="44"/>
      <c r="D57" s="44"/>
      <c r="E57" s="44"/>
      <c r="F57" s="8">
        <v>0</v>
      </c>
    </row>
    <row r="59" spans="1:9" ht="15.75" customHeight="1">
      <c r="A59" s="65" t="s">
        <v>105</v>
      </c>
      <c r="B59" s="65"/>
      <c r="C59" s="65"/>
      <c r="D59" s="65"/>
      <c r="E59" s="65"/>
      <c r="F59" s="65"/>
      <c r="G59" s="65"/>
      <c r="H59" s="65"/>
      <c r="I59" s="65"/>
    </row>
    <row r="60" spans="1:6" ht="15.75">
      <c r="A60" s="10"/>
      <c r="B60" s="9"/>
      <c r="C60" s="9"/>
      <c r="D60" s="9"/>
      <c r="E60" s="9"/>
      <c r="F60" s="9"/>
    </row>
    <row r="61" spans="1:9" ht="90.75" thickBot="1">
      <c r="A61" s="13" t="s">
        <v>66</v>
      </c>
      <c r="B61" s="13" t="s">
        <v>111</v>
      </c>
      <c r="C61" s="13" t="s">
        <v>14</v>
      </c>
      <c r="D61" s="13" t="s">
        <v>112</v>
      </c>
      <c r="E61" s="13" t="s">
        <v>101</v>
      </c>
      <c r="F61" s="13" t="s">
        <v>113</v>
      </c>
      <c r="G61" s="13" t="s">
        <v>114</v>
      </c>
      <c r="H61" s="13" t="s">
        <v>115</v>
      </c>
      <c r="I61" s="14" t="s">
        <v>116</v>
      </c>
    </row>
    <row r="62" spans="1:9" ht="15.75" customHeight="1">
      <c r="A62" s="15">
        <v>1</v>
      </c>
      <c r="B62" s="15">
        <v>2</v>
      </c>
      <c r="C62" s="15">
        <v>3</v>
      </c>
      <c r="D62" s="15">
        <v>4</v>
      </c>
      <c r="E62" s="15">
        <v>5</v>
      </c>
      <c r="F62" s="15">
        <v>6</v>
      </c>
      <c r="G62" s="15">
        <v>7</v>
      </c>
      <c r="H62" s="15">
        <v>8</v>
      </c>
      <c r="I62" s="15">
        <v>9</v>
      </c>
    </row>
    <row r="63" spans="1:9" ht="15.75" customHeight="1">
      <c r="A63" s="16">
        <v>1</v>
      </c>
      <c r="B63" s="45" t="s">
        <v>117</v>
      </c>
      <c r="C63" s="45"/>
      <c r="D63" s="45"/>
      <c r="E63" s="45"/>
      <c r="F63" s="45"/>
      <c r="G63" s="45"/>
      <c r="H63" s="17">
        <f>F31</f>
        <v>913207.35</v>
      </c>
      <c r="I63" s="18"/>
    </row>
    <row r="64" spans="1:9" ht="15.75">
      <c r="A64" s="19" t="s">
        <v>102</v>
      </c>
      <c r="B64" s="58" t="s">
        <v>118</v>
      </c>
      <c r="C64" s="59"/>
      <c r="D64" s="59"/>
      <c r="E64" s="59"/>
      <c r="F64" s="59"/>
      <c r="G64" s="60"/>
      <c r="H64" s="20"/>
      <c r="I64" s="21"/>
    </row>
    <row r="65" spans="1:9" ht="22.5" customHeight="1">
      <c r="A65" s="61" t="s">
        <v>119</v>
      </c>
      <c r="B65" s="63" t="s">
        <v>125</v>
      </c>
      <c r="C65" s="49" t="s">
        <v>120</v>
      </c>
      <c r="D65" s="50"/>
      <c r="E65" s="50"/>
      <c r="F65" s="50"/>
      <c r="G65" s="51"/>
      <c r="H65" s="36">
        <f>SUM(H66:H66)</f>
        <v>0</v>
      </c>
      <c r="I65" s="37">
        <f>H65/H63*100</f>
        <v>0</v>
      </c>
    </row>
    <row r="66" spans="1:9" ht="15.75">
      <c r="A66" s="62"/>
      <c r="B66" s="64"/>
      <c r="C66" s="11" t="s">
        <v>125</v>
      </c>
      <c r="D66" s="11" t="s">
        <v>125</v>
      </c>
      <c r="E66" s="12" t="s">
        <v>125</v>
      </c>
      <c r="F66" s="38"/>
      <c r="G66" s="11" t="s">
        <v>125</v>
      </c>
      <c r="H66" s="39">
        <v>0</v>
      </c>
      <c r="I66" s="40"/>
    </row>
    <row r="67" spans="1:9" ht="15.75">
      <c r="A67" s="26"/>
      <c r="B67" s="27"/>
      <c r="C67" s="23"/>
      <c r="D67" s="23"/>
      <c r="E67" s="23"/>
      <c r="F67" s="24"/>
      <c r="G67" s="24"/>
      <c r="H67" s="28"/>
      <c r="I67" s="25"/>
    </row>
    <row r="68" spans="1:9" ht="27" customHeight="1">
      <c r="A68" s="16">
        <v>2</v>
      </c>
      <c r="B68" s="45" t="s">
        <v>121</v>
      </c>
      <c r="C68" s="45"/>
      <c r="D68" s="45"/>
      <c r="E68" s="45"/>
      <c r="F68" s="45"/>
      <c r="G68" s="45"/>
      <c r="H68" s="29">
        <f>F34</f>
        <v>134594.55</v>
      </c>
      <c r="I68" s="22"/>
    </row>
    <row r="69" spans="1:9" ht="15.75">
      <c r="A69" s="19" t="s">
        <v>103</v>
      </c>
      <c r="B69" s="46" t="s">
        <v>118</v>
      </c>
      <c r="C69" s="46"/>
      <c r="D69" s="46"/>
      <c r="E69" s="46"/>
      <c r="F69" s="46"/>
      <c r="G69" s="46"/>
      <c r="H69" s="20"/>
      <c r="I69" s="21"/>
    </row>
    <row r="70" spans="1:9" ht="22.5" customHeight="1">
      <c r="A70" s="42" t="s">
        <v>122</v>
      </c>
      <c r="B70" s="47" t="s">
        <v>123</v>
      </c>
      <c r="C70" s="49" t="s">
        <v>120</v>
      </c>
      <c r="D70" s="50"/>
      <c r="E70" s="50"/>
      <c r="F70" s="50"/>
      <c r="G70" s="51"/>
      <c r="H70" s="36">
        <f>SUM(H71:H71)</f>
        <v>122490.33</v>
      </c>
      <c r="I70" s="37">
        <f>H70/H68*100</f>
        <v>91.00690183963616</v>
      </c>
    </row>
    <row r="71" spans="1:9" ht="25.5">
      <c r="A71" s="43"/>
      <c r="B71" s="48"/>
      <c r="C71" s="11" t="s">
        <v>124</v>
      </c>
      <c r="D71" s="12" t="s">
        <v>125</v>
      </c>
      <c r="E71" s="41" t="s">
        <v>104</v>
      </c>
      <c r="F71" s="38">
        <v>5634.33</v>
      </c>
      <c r="G71" s="12" t="s">
        <v>126</v>
      </c>
      <c r="H71" s="39">
        <v>122490.33</v>
      </c>
      <c r="I71" s="40"/>
    </row>
    <row r="72" spans="1:9" ht="24" customHeight="1" thickBot="1">
      <c r="A72" s="30"/>
      <c r="B72" s="31"/>
      <c r="C72" s="32"/>
      <c r="D72" s="32"/>
      <c r="E72" s="32"/>
      <c r="F72" s="33"/>
      <c r="G72" s="33"/>
      <c r="H72" s="34"/>
      <c r="I72" s="35"/>
    </row>
  </sheetData>
  <sheetProtection/>
  <mergeCells count="63">
    <mergeCell ref="A2:I2"/>
    <mergeCell ref="A3:I3"/>
    <mergeCell ref="A4:I4"/>
    <mergeCell ref="A5:I5"/>
    <mergeCell ref="A6:I6"/>
    <mergeCell ref="B35:E35"/>
    <mergeCell ref="B24:E24"/>
    <mergeCell ref="B9:E9"/>
    <mergeCell ref="B10:E10"/>
    <mergeCell ref="A11:A12"/>
    <mergeCell ref="B63:G63"/>
    <mergeCell ref="B64:G64"/>
    <mergeCell ref="A65:A66"/>
    <mergeCell ref="B65:B66"/>
    <mergeCell ref="A59:I59"/>
    <mergeCell ref="C65:G65"/>
    <mergeCell ref="B57:E57"/>
    <mergeCell ref="B44:E44"/>
    <mergeCell ref="B47:E47"/>
    <mergeCell ref="B49:E49"/>
    <mergeCell ref="B50:E50"/>
    <mergeCell ref="B51:E51"/>
    <mergeCell ref="B53:E53"/>
    <mergeCell ref="B54:E54"/>
    <mergeCell ref="B55:E55"/>
    <mergeCell ref="B38:E38"/>
    <mergeCell ref="B52:E52"/>
    <mergeCell ref="B39:E39"/>
    <mergeCell ref="B40:E40"/>
    <mergeCell ref="B41:E41"/>
    <mergeCell ref="B43:E43"/>
    <mergeCell ref="B23:E23"/>
    <mergeCell ref="B25:E25"/>
    <mergeCell ref="B22:E22"/>
    <mergeCell ref="B34:E34"/>
    <mergeCell ref="B36:E36"/>
    <mergeCell ref="B37:E37"/>
    <mergeCell ref="B11:E11"/>
    <mergeCell ref="B16:E16"/>
    <mergeCell ref="B17:E17"/>
    <mergeCell ref="B8:E8"/>
    <mergeCell ref="B26:E26"/>
    <mergeCell ref="B27:E27"/>
    <mergeCell ref="B18:E18"/>
    <mergeCell ref="B19:E19"/>
    <mergeCell ref="B20:E20"/>
    <mergeCell ref="B21:E21"/>
    <mergeCell ref="B29:E29"/>
    <mergeCell ref="B30:E30"/>
    <mergeCell ref="B33:E33"/>
    <mergeCell ref="B32:E32"/>
    <mergeCell ref="B28:E28"/>
    <mergeCell ref="B31:E31"/>
    <mergeCell ref="A70:A71"/>
    <mergeCell ref="B42:E42"/>
    <mergeCell ref="B46:E46"/>
    <mergeCell ref="B45:E45"/>
    <mergeCell ref="B48:E48"/>
    <mergeCell ref="B56:E56"/>
    <mergeCell ref="B68:G68"/>
    <mergeCell ref="B69:G69"/>
    <mergeCell ref="B70:B71"/>
    <mergeCell ref="C70:G70"/>
  </mergeCells>
  <dataValidations count="3">
    <dataValidation type="decimal" allowBlank="1" showErrorMessage="1" errorTitle="Ошибка" error="Допускается ввод только неотрицательных чисел!" sqref="H71 H66 F66 F7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71 G66 D66:E66 B65 D71:E71 B70">
      <formula1>900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71 C66">
      <formula1>method_of_acquisition</formula1>
    </dataValidation>
  </dataValidations>
  <printOptions/>
  <pageMargins left="0.15748031496062992" right="0.15748031496062992" top="0.3937007874015748" bottom="0.3937007874015748" header="0.5118110236220472" footer="0.5118110236220472"/>
  <pageSetup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Illarionova</dc:creator>
  <cp:keywords/>
  <dc:description/>
  <cp:lastModifiedBy>shamarina.vs</cp:lastModifiedBy>
  <cp:lastPrinted>2012-01-10T06:48:04Z</cp:lastPrinted>
  <dcterms:created xsi:type="dcterms:W3CDTF">2010-04-19T11:23:20Z</dcterms:created>
  <dcterms:modified xsi:type="dcterms:W3CDTF">2012-01-27T06:28:43Z</dcterms:modified>
  <cp:category/>
  <cp:version/>
  <cp:contentType/>
  <cp:contentStatus/>
</cp:coreProperties>
</file>